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GPYP\2024\SUBEJERCICIO\12-DICIEMBRE\"/>
    </mc:Choice>
  </mc:AlternateContent>
  <bookViews>
    <workbookView xWindow="0" yWindow="0" windowWidth="14265" windowHeight="9645" firstSheet="44" activeTab="62"/>
  </bookViews>
  <sheets>
    <sheet name="100" sheetId="1" r:id="rId1"/>
    <sheet name="111" sheetId="2" r:id="rId2"/>
    <sheet name="112" sheetId="3" r:id="rId3"/>
    <sheet name="114" sheetId="4" r:id="rId4"/>
    <sheet name="160" sheetId="5" r:id="rId5"/>
    <sheet name="170" sheetId="6" r:id="rId6"/>
    <sheet name="171" sheetId="7" r:id="rId7"/>
    <sheet name="172" sheetId="8" r:id="rId8"/>
    <sheet name="300" sheetId="9" r:id="rId9"/>
    <sheet name="310" sheetId="10" r:id="rId10"/>
    <sheet name="313" sheetId="11" r:id="rId11"/>
    <sheet name="315" sheetId="12" r:id="rId12"/>
    <sheet name="316" sheetId="13" r:id="rId13"/>
    <sheet name="500" sheetId="14" r:id="rId14"/>
    <sheet name="510" sheetId="15" r:id="rId15"/>
    <sheet name="511" sheetId="16" r:id="rId16"/>
    <sheet name="512" sheetId="17" r:id="rId17"/>
    <sheet name="513" sheetId="18" r:id="rId18"/>
    <sheet name="514" sheetId="19" r:id="rId19"/>
    <sheet name="600" sheetId="20" r:id="rId20"/>
    <sheet name="610" sheetId="21" r:id="rId21"/>
    <sheet name="611" sheetId="22" r:id="rId22"/>
    <sheet name="613" sheetId="23" r:id="rId23"/>
    <sheet name="614" sheetId="24" r:id="rId24"/>
    <sheet name="E00" sheetId="25" r:id="rId25"/>
    <sheet name="I00" sheetId="26" r:id="rId26"/>
    <sheet name="K00" sheetId="27" r:id="rId27"/>
    <sheet name="L00" sheetId="28" r:id="rId28"/>
    <sheet name="M00" sheetId="29" r:id="rId29"/>
    <sheet name="N00" sheetId="30" r:id="rId30"/>
    <sheet name="O00" sheetId="31" r:id="rId31"/>
    <sheet name="Q00" sheetId="32" r:id="rId32"/>
    <sheet name="R00" sheetId="33" r:id="rId33"/>
    <sheet name="S00" sheetId="34" r:id="rId34"/>
    <sheet name="T00" sheetId="35" r:id="rId35"/>
    <sheet name="V00" sheetId="36" r:id="rId36"/>
    <sheet name="X00" sheetId="37" r:id="rId37"/>
    <sheet name="Y00" sheetId="38" r:id="rId38"/>
    <sheet name="M7A" sheetId="39" r:id="rId39"/>
    <sheet name="M7B" sheetId="40" r:id="rId40"/>
    <sheet name="M7F" sheetId="41" r:id="rId41"/>
    <sheet name="M7K" sheetId="42" r:id="rId42"/>
    <sheet name="NAW" sheetId="43" r:id="rId43"/>
    <sheet name="NBB" sheetId="44" r:id="rId44"/>
    <sheet name="NBD" sheetId="45" r:id="rId45"/>
    <sheet name="NBG" sheetId="46" r:id="rId46"/>
    <sheet name="NBQ" sheetId="47" r:id="rId47"/>
    <sheet name="NBR" sheetId="48" r:id="rId48"/>
    <sheet name="NBS" sheetId="49" r:id="rId49"/>
    <sheet name="NBT" sheetId="50" r:id="rId50"/>
    <sheet name="NBU" sheetId="51" r:id="rId51"/>
    <sheet name="NBV" sheetId="52" r:id="rId52"/>
    <sheet name="NCA" sheetId="53" r:id="rId53"/>
    <sheet name="NCD" sheetId="54" r:id="rId54"/>
    <sheet name="NCE" sheetId="55" r:id="rId55"/>
    <sheet name="NCG" sheetId="56" r:id="rId56"/>
    <sheet name="NCH" sheetId="57" r:id="rId57"/>
    <sheet name="NCK" sheetId="58" r:id="rId58"/>
    <sheet name="NCZ" sheetId="59" r:id="rId59"/>
    <sheet name="NDE" sheetId="60" r:id="rId60"/>
    <sheet name="NDF" sheetId="61" r:id="rId61"/>
    <sheet name="NDY" sheetId="62" r:id="rId62"/>
    <sheet name="NHK" sheetId="63" r:id="rId63"/>
  </sheets>
  <externalReferences>
    <externalReference r:id="rId6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63" l="1"/>
  <c r="A5" i="63"/>
  <c r="B15" i="62"/>
  <c r="A5" i="62"/>
  <c r="B15" i="61"/>
  <c r="A5" i="61"/>
  <c r="B15" i="60"/>
  <c r="A5" i="60"/>
  <c r="B15" i="59"/>
  <c r="A5" i="59"/>
  <c r="B15" i="58"/>
  <c r="A5" i="58"/>
  <c r="B15" i="57"/>
  <c r="A5" i="57"/>
  <c r="B15" i="56"/>
  <c r="A5" i="56"/>
  <c r="B15" i="55"/>
  <c r="A5" i="55"/>
  <c r="B15" i="54"/>
  <c r="A5" i="54"/>
  <c r="B15" i="53"/>
  <c r="A5" i="53"/>
  <c r="B15" i="52"/>
  <c r="A5" i="52"/>
  <c r="B15" i="51"/>
  <c r="A5" i="51"/>
  <c r="B15" i="50"/>
  <c r="A5" i="50"/>
  <c r="B15" i="49"/>
  <c r="A5" i="49"/>
  <c r="B15" i="48"/>
  <c r="A5" i="48"/>
  <c r="B15" i="47"/>
  <c r="A5" i="47"/>
  <c r="B15" i="46"/>
  <c r="A5" i="46"/>
  <c r="B15" i="45"/>
  <c r="A5" i="45"/>
  <c r="B15" i="44"/>
  <c r="A5" i="44"/>
  <c r="B15" i="43"/>
  <c r="A5" i="43"/>
  <c r="B15" i="42"/>
  <c r="A5" i="42"/>
  <c r="B15" i="41"/>
  <c r="A5" i="41"/>
  <c r="B15" i="40"/>
  <c r="A5" i="40"/>
  <c r="B15" i="39"/>
  <c r="A5" i="39"/>
  <c r="B15" i="38"/>
  <c r="A5" i="38"/>
  <c r="B15" i="37"/>
  <c r="A5" i="37"/>
  <c r="B15" i="36"/>
  <c r="A5" i="36"/>
  <c r="B15" i="35"/>
  <c r="A5" i="35"/>
  <c r="B15" i="34"/>
  <c r="A5" i="34"/>
  <c r="B15" i="33"/>
  <c r="A5" i="33"/>
  <c r="B15" i="32"/>
  <c r="A5" i="32"/>
  <c r="B15" i="31"/>
  <c r="A5" i="31"/>
  <c r="B15" i="30"/>
  <c r="A5" i="30"/>
  <c r="B15" i="29"/>
  <c r="A5" i="29"/>
  <c r="B15" i="28"/>
  <c r="A5" i="28"/>
  <c r="B15" i="27"/>
  <c r="A5" i="27"/>
  <c r="B15" i="26"/>
  <c r="A5" i="26"/>
  <c r="B15" i="25"/>
  <c r="A5" i="25"/>
  <c r="B15" i="24"/>
  <c r="A5" i="24"/>
  <c r="B15" i="23"/>
  <c r="A5" i="23"/>
  <c r="B15" i="22"/>
  <c r="A5" i="22"/>
  <c r="B15" i="21"/>
  <c r="A5" i="21"/>
  <c r="B15" i="20"/>
  <c r="A5" i="20"/>
  <c r="B15" i="19"/>
  <c r="A5" i="19"/>
  <c r="B15" i="18"/>
  <c r="A5" i="18"/>
  <c r="B15" i="17"/>
  <c r="A5" i="17"/>
  <c r="B15" i="16"/>
  <c r="A5" i="16"/>
  <c r="B15" i="15"/>
  <c r="A5" i="15"/>
  <c r="B15" i="14"/>
  <c r="A5" i="14"/>
  <c r="B15" i="13"/>
  <c r="A5" i="13"/>
  <c r="B15" i="12"/>
  <c r="A5" i="12"/>
  <c r="B15" i="11"/>
  <c r="A5" i="11"/>
  <c r="B15" i="10"/>
  <c r="A5" i="10"/>
  <c r="B15" i="9"/>
  <c r="A5" i="9"/>
  <c r="B15" i="8"/>
  <c r="A5" i="8"/>
  <c r="B15" i="7"/>
  <c r="A5" i="7"/>
  <c r="B15" i="6"/>
  <c r="A5" i="6"/>
  <c r="B15" i="5"/>
  <c r="A5" i="5"/>
  <c r="B15" i="4"/>
  <c r="A5" i="4"/>
  <c r="B15" i="3"/>
  <c r="A5" i="3"/>
  <c r="B15" i="2"/>
  <c r="A5" i="2"/>
  <c r="B15" i="1"/>
  <c r="A5" i="1"/>
</calcChain>
</file>

<file path=xl/sharedStrings.xml><?xml version="1.0" encoding="utf-8"?>
<sst xmlns="http://schemas.openxmlformats.org/spreadsheetml/2006/main" count="1323" uniqueCount="85">
  <si>
    <t xml:space="preserve">ANEXO 1 </t>
  </si>
  <si>
    <t>UNIDAD DE ADMINISTRACIÓN Y FINANZAS</t>
  </si>
  <si>
    <t>DIRECCIÓN GENERAL DE PROGRAMACIÓN Y PRESUPUESTO</t>
  </si>
  <si>
    <t>JUSTIFICACIÓN DE SUBEJERCICIOS</t>
  </si>
  <si>
    <r>
      <t>PERIODO: _NOVIEMBRE</t>
    </r>
    <r>
      <rPr>
        <b/>
        <u/>
        <sz val="12"/>
        <color theme="1"/>
        <rFont val="Montserrat"/>
      </rPr>
      <t>_</t>
    </r>
  </si>
  <si>
    <t>Control Operativo</t>
  </si>
  <si>
    <t>00 - Asignado a Unidad Responsable</t>
  </si>
  <si>
    <t>CAPITULO</t>
  </si>
  <si>
    <t>PRESUPUESTO POR EJERCER</t>
  </si>
  <si>
    <t>QUÉ SE DEJO DE EJERCER</t>
  </si>
  <si>
    <t>CAUSAS, POR EL QUE NO EJERCIÓ EL RECURSO</t>
  </si>
  <si>
    <t>FECHA EN QUE SE PREVEE EJERCER EL RECURSO</t>
  </si>
  <si>
    <t>ACCIONES A REALIZAR POR LA UNIDAD</t>
  </si>
  <si>
    <t>100 - Secretaría</t>
  </si>
  <si>
    <t>1000 - Servicios Personales</t>
  </si>
  <si>
    <t>2000 - Materiales y Suministros</t>
  </si>
  <si>
    <t>3000 - Servicios Generales</t>
  </si>
  <si>
    <t>4000 - Transferencias, Asignaciones, Subsidios y Otras Ayudas</t>
  </si>
  <si>
    <t>5000 - Bienes Muebles, Inmuebles e Intangibles</t>
  </si>
  <si>
    <t>6000 - Inversión Pública</t>
  </si>
  <si>
    <t>7000 - Inversiones Financieras  Y  Otras  Provisiones</t>
  </si>
  <si>
    <t>MOTIVO Y DIFICULTADES POR EL QUE NO SE PUDO EJERCER EL RECURSO EN EL MES</t>
  </si>
  <si>
    <t>111 - Abogado General</t>
  </si>
  <si>
    <t>112 - Dirección General de Comunicación Social</t>
  </si>
  <si>
    <t>114 - Unidad de Análisis Económico</t>
  </si>
  <si>
    <t>160 - Comisión Coordinadora de Institutos Nacionales de Salud y Hospitales de Alta Especialidad</t>
  </si>
  <si>
    <t>170 - Unidad Coordinadora de Vinculación y Participación Social</t>
  </si>
  <si>
    <t>171 - Secretariado Técnico del Consejo Nacional de Salud</t>
  </si>
  <si>
    <t>172 - Dirección General de Relaciones Internacionales</t>
  </si>
  <si>
    <t>300 - Subsecretaría de Prevención y Promoción de la Salud</t>
  </si>
  <si>
    <t>310 - Dirección General de Promoción de la Salud</t>
  </si>
  <si>
    <t>313 - Secretariado Técnico del Consejo Nacional de Salud Mental</t>
  </si>
  <si>
    <t>315 - Centro Nacional para la Prevención de Accidentes</t>
  </si>
  <si>
    <t>316 - Dirección General de Epidemiología</t>
  </si>
  <si>
    <t>500 - Unidad de Administración y Finanzas</t>
  </si>
  <si>
    <t>510 - Dirección General de Programación y Presupuesto</t>
  </si>
  <si>
    <t>511 - Dirección General de Tecnologías de la Información</t>
  </si>
  <si>
    <t>512 - Dirección General de Recursos Materiales y Servicios Generales</t>
  </si>
  <si>
    <t>513 - Dirección General de Recursos Humanos y Organización</t>
  </si>
  <si>
    <t>514 - Dirección General de Desarrollo de la Infraestructura Física</t>
  </si>
  <si>
    <t>600 - Subsecretaría de Integración y Desarrollo del Sector Salud</t>
  </si>
  <si>
    <t>610 - Dirección General de Calidad y Educación en Salud</t>
  </si>
  <si>
    <t>611 - Dirección General de Planeación y Desarrollo en Salud</t>
  </si>
  <si>
    <t>613 - Dirección General de Información en Salud</t>
  </si>
  <si>
    <t>614 - Dirección General de Evaluación del Desempeño</t>
  </si>
  <si>
    <t>E00 - Administración del Patrimonio de la Beneficencia Pública</t>
  </si>
  <si>
    <t>I00 - Centro Nacional de la Transfusión Sanguínea</t>
  </si>
  <si>
    <t>K00 - Centro Nacional para la Prevención y el Control del VIH/SIDA</t>
  </si>
  <si>
    <t>L00 - Centro Nacional de Equidad de Género y Salud Reproductiva</t>
  </si>
  <si>
    <t>M00 - Comisión Nacional de Arbitraje Médico</t>
  </si>
  <si>
    <t>N00 - Servicios de Atención Psiquiátrica</t>
  </si>
  <si>
    <t>O00 - Centro Nacional de Programas Preventivos y Control de Enfermedades</t>
  </si>
  <si>
    <t>Q00 - Centro Nacional de Trasplantes</t>
  </si>
  <si>
    <t>R00 - Centro Nacional para la Salud de la Infancia y la Adolescencia</t>
  </si>
  <si>
    <t>S00 - Comisión Federal para la Protección contra Riesgos Sanitarios</t>
  </si>
  <si>
    <t>T00 - Centro Nacional de Excelencia Tecnológica en Salud</t>
  </si>
  <si>
    <t>V00 - Comisión Nacional de Bioética</t>
  </si>
  <si>
    <t>X00 - Comisión Nacional contra las Adicciones</t>
  </si>
  <si>
    <t>Y00 - Comisión Nacional de Salud Mental y Adicciónes</t>
  </si>
  <si>
    <t>M7A - Centro Regional de Alta Especialidad de Chiapas</t>
  </si>
  <si>
    <t>M7B - Instituto de Salud para el Bienestar</t>
  </si>
  <si>
    <t>M7F - Instituto Nacional de Psiquiatría Ramón de la Fuente Muñiz</t>
  </si>
  <si>
    <t>M7K - Centros de Integración Juvenil, A.C.</t>
  </si>
  <si>
    <t>NAW - Hospital Juárez de México</t>
  </si>
  <si>
    <t>NBB - Hospital General "Dr. Manuel Gea González"</t>
  </si>
  <si>
    <t>NBD - Hospital General de México</t>
  </si>
  <si>
    <t>NBG - Hospital Infantil de México Federico Gómez</t>
  </si>
  <si>
    <t>NBQ - Hospital Regional de Alta Especialidad del Bajío</t>
  </si>
  <si>
    <t>NBR - Hospital Regional de Alta Especialidad de Oaxaca</t>
  </si>
  <si>
    <t>NBS - Hospital Regional de Alta Especialidad de la Península de Yucatán</t>
  </si>
  <si>
    <t>NBT - Hospital Regional de Alta Especialidad de Ciudad Victoria "Bicentenario 2010"</t>
  </si>
  <si>
    <t>NBU - Hospital Regional de Alta Especialidad de Ixtapaluca</t>
  </si>
  <si>
    <t>NBV - Instituto Nacional de Cancerología</t>
  </si>
  <si>
    <t>NCA - Instituto Nacional de Cardiología Ignacio Chávez</t>
  </si>
  <si>
    <t>NCD - Instituto Nacional de Enfermedades Respiratorias Ismael Cosío Villegas</t>
  </si>
  <si>
    <t>NCE - Instituto Nacional de Geriatría</t>
  </si>
  <si>
    <t>NCG - Instituto Nacional de Ciencias Médicas y Nutrición Salvador Zubirán</t>
  </si>
  <si>
    <t>NCH - Instituto Nacional de Medicina Genómica</t>
  </si>
  <si>
    <t>NCK - Instituto Nacional de Neurología y Neurocirugía Manuel Velasco Suárez</t>
  </si>
  <si>
    <t>NCZ - Instituto Nacional de Pediatría</t>
  </si>
  <si>
    <t>NDE - Instituto Nacional de Perinatología Isidro Espinosa de los Reyes</t>
  </si>
  <si>
    <t>NDF - Instituto Nacional de Rehabilitación</t>
  </si>
  <si>
    <t>NDY - Instituto Nacional de Salud Pública</t>
  </si>
  <si>
    <t>NHK - Sistema Nacional para el Desarrollo Integral de la Familia</t>
  </si>
  <si>
    <r>
      <t>PERIODO: _DICIEMBRE</t>
    </r>
    <r>
      <rPr>
        <b/>
        <u/>
        <sz val="12"/>
        <color theme="1"/>
        <rFont val="Montserrat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</si>
</sst>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Montserrat"/>
    </font>
    <font>
      <b/>
      <u/>
      <sz val="12"/>
      <color theme="1"/>
      <name val="Montserrat"/>
    </font>
    <font>
      <sz val="10"/>
      <color theme="1"/>
      <name val="Montserrat"/>
    </font>
    <font>
      <b/>
      <sz val="1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0" fillId="0" borderId="0" xfId="1" applyFont="1"/>
    <xf numFmtId="0" fontId="4" fillId="0" borderId="0" xfId="0" applyFont="1"/>
    <xf numFmtId="43" fontId="4" fillId="0" borderId="0" xfId="1" applyFont="1"/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43" fontId="5" fillId="3" borderId="1" xfId="1" applyFont="1" applyFill="1" applyBorder="1"/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/>
    <xf numFmtId="0" fontId="4" fillId="0" borderId="1" xfId="0" applyFont="1" applyBorder="1" applyAlignment="1">
      <alignment horizontal="left" vertical="center" indent="2"/>
    </xf>
    <xf numFmtId="43" fontId="4" fillId="0" borderId="1" xfId="1" applyFont="1" applyBorder="1"/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/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201085</xdr:rowOff>
    </xdr:from>
    <xdr:to>
      <xdr:col>0</xdr:col>
      <xdr:colOff>1639688</xdr:colOff>
      <xdr:row>4</xdr:row>
      <xdr:rowOff>14819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1085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10585</xdr:rowOff>
    </xdr:from>
    <xdr:to>
      <xdr:col>0</xdr:col>
      <xdr:colOff>1611113</xdr:colOff>
      <xdr:row>4</xdr:row>
      <xdr:rowOff>62444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487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4</xdr:col>
      <xdr:colOff>1743075</xdr:colOff>
      <xdr:row>1</xdr:row>
      <xdr:rowOff>57150</xdr:rowOff>
    </xdr:from>
    <xdr:to>
      <xdr:col>5</xdr:col>
      <xdr:colOff>1638300</xdr:colOff>
      <xdr:row>4</xdr:row>
      <xdr:rowOff>171450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06075" y="29527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67735</xdr:rowOff>
    </xdr:from>
    <xdr:to>
      <xdr:col>0</xdr:col>
      <xdr:colOff>1611113</xdr:colOff>
      <xdr:row>4</xdr:row>
      <xdr:rowOff>119594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0586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1771650</xdr:colOff>
      <xdr:row>1</xdr:row>
      <xdr:rowOff>85725</xdr:rowOff>
    </xdr:from>
    <xdr:to>
      <xdr:col>5</xdr:col>
      <xdr:colOff>1666875</xdr:colOff>
      <xdr:row>4</xdr:row>
      <xdr:rowOff>200025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34650" y="323850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134410</xdr:rowOff>
    </xdr:from>
    <xdr:to>
      <xdr:col>0</xdr:col>
      <xdr:colOff>1649213</xdr:colOff>
      <xdr:row>3</xdr:row>
      <xdr:rowOff>186269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44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</xdr:row>
      <xdr:rowOff>38099</xdr:rowOff>
    </xdr:from>
    <xdr:to>
      <xdr:col>5</xdr:col>
      <xdr:colOff>1733550</xdr:colOff>
      <xdr:row>4</xdr:row>
      <xdr:rowOff>152399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601325" y="276224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191560</xdr:rowOff>
    </xdr:from>
    <xdr:to>
      <xdr:col>0</xdr:col>
      <xdr:colOff>1658738</xdr:colOff>
      <xdr:row>4</xdr:row>
      <xdr:rowOff>5294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156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4</xdr:col>
      <xdr:colOff>895350</xdr:colOff>
      <xdr:row>0</xdr:row>
      <xdr:rowOff>219075</xdr:rowOff>
    </xdr:from>
    <xdr:to>
      <xdr:col>5</xdr:col>
      <xdr:colOff>790575</xdr:colOff>
      <xdr:row>4</xdr:row>
      <xdr:rowOff>95250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9658350" y="21907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220135</xdr:rowOff>
    </xdr:from>
    <xdr:to>
      <xdr:col>0</xdr:col>
      <xdr:colOff>1573013</xdr:colOff>
      <xdr:row>4</xdr:row>
      <xdr:rowOff>33869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0135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1060</xdr:rowOff>
    </xdr:from>
    <xdr:to>
      <xdr:col>0</xdr:col>
      <xdr:colOff>1687313</xdr:colOff>
      <xdr:row>4</xdr:row>
      <xdr:rowOff>52919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39185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210610</xdr:rowOff>
    </xdr:from>
    <xdr:to>
      <xdr:col>0</xdr:col>
      <xdr:colOff>1706363</xdr:colOff>
      <xdr:row>4</xdr:row>
      <xdr:rowOff>24344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061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29635</xdr:rowOff>
    </xdr:from>
    <xdr:to>
      <xdr:col>0</xdr:col>
      <xdr:colOff>1601588</xdr:colOff>
      <xdr:row>4</xdr:row>
      <xdr:rowOff>81494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67760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220135</xdr:rowOff>
    </xdr:from>
    <xdr:to>
      <xdr:col>0</xdr:col>
      <xdr:colOff>1592063</xdr:colOff>
      <xdr:row>4</xdr:row>
      <xdr:rowOff>33869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20135"/>
          <a:ext cx="1515863" cy="7662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1695450</xdr:colOff>
      <xdr:row>4</xdr:row>
      <xdr:rowOff>114300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71710" t="88603" r="7385" b="3534"/>
        <a:stretch/>
      </xdr:blipFill>
      <xdr:spPr bwMode="auto">
        <a:xfrm>
          <a:off x="10563225" y="238125"/>
          <a:ext cx="169545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BEJERCICIO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Hoja8"/>
      <sheetName val="100"/>
      <sheetName val="111"/>
      <sheetName val="112"/>
      <sheetName val="114"/>
      <sheetName val="160"/>
      <sheetName val="170"/>
      <sheetName val="171"/>
      <sheetName val="172"/>
      <sheetName val="300"/>
      <sheetName val="310"/>
      <sheetName val="313"/>
      <sheetName val="315"/>
      <sheetName val="316"/>
      <sheetName val="500"/>
      <sheetName val="510"/>
      <sheetName val="511"/>
      <sheetName val="512"/>
      <sheetName val="513"/>
      <sheetName val="514"/>
      <sheetName val="600"/>
      <sheetName val="610"/>
      <sheetName val="611"/>
      <sheetName val="613"/>
      <sheetName val="614"/>
      <sheetName val="E00"/>
      <sheetName val="I00"/>
      <sheetName val="K00"/>
      <sheetName val="L00"/>
      <sheetName val="M00"/>
      <sheetName val="N00"/>
      <sheetName val="O00"/>
      <sheetName val="Q00"/>
      <sheetName val="R00"/>
      <sheetName val="S00"/>
      <sheetName val="T00"/>
      <sheetName val="V00"/>
      <sheetName val="X00"/>
      <sheetName val="Y00"/>
      <sheetName val="M7A"/>
      <sheetName val="M7B"/>
      <sheetName val="M7F"/>
      <sheetName val="M7K"/>
      <sheetName val="NAW"/>
      <sheetName val="NBB"/>
      <sheetName val="NBD"/>
      <sheetName val="NBG"/>
      <sheetName val="NBQ"/>
      <sheetName val="NBR"/>
      <sheetName val="NBS"/>
      <sheetName val="NBT"/>
      <sheetName val="NBU"/>
      <sheetName val="NBV"/>
      <sheetName val="NCA"/>
      <sheetName val="NCD"/>
      <sheetName val="NCE"/>
      <sheetName val="NCG"/>
      <sheetName val="NCH"/>
      <sheetName val="NCK"/>
      <sheetName val="NCZ"/>
      <sheetName val="NDE"/>
      <sheetName val="NDF"/>
      <sheetName val="NDY"/>
      <sheetName val="NH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F35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100 - Secretaría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10</v>
      </c>
      <c r="E14" s="8" t="s">
        <v>11</v>
      </c>
      <c r="F14" s="6" t="s">
        <v>12</v>
      </c>
    </row>
    <row r="15" spans="1:6" ht="15.75" x14ac:dyDescent="0.3">
      <c r="A15" s="9" t="s">
        <v>13</v>
      </c>
      <c r="B15" s="10">
        <f>SUMIFS([1]!Consulta1[POR_EJERCER_PERIODO_SIN_RESERVA],[1]!Consulta1[UR],'100'!A15,[1]!Consulta1[COP],'100'!$F$11)</f>
        <v>1616663.43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15633.339999999997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1601030.0899999999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  <row r="35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310 - Dirección General de Promoción de la Salud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30</v>
      </c>
      <c r="B15" s="10">
        <f>SUMIFS([1]!Consulta1[POR_EJERCER_PERIODO_SIN_RESERVA],[1]!Consulta1[UR],'310'!A15,[1]!Consulta1[COP],'310'!$F$11)</f>
        <v>6733472.2400000002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57579.02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6675893.2199999988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313 - Secretariado Técnico del Consejo Nacional de Salud Mental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31</v>
      </c>
      <c r="B15" s="10">
        <f>SUMIFS([1]!Consulta1[POR_EJERCER_PERIODO_SIN_RESERVA],[1]!Consulta1[UR],'313'!A15,[1]!Consulta1[COP],'313'!$F$11)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315 - Centro Nacional para la Prevención de Accidentes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32</v>
      </c>
      <c r="B15" s="10">
        <f>SUMIFS([1]!Consulta1[POR_EJERCER_PERIODO_SIN_RESERVA],[1]!Consulta1[UR],'315'!A15,[1]!Consulta1[COP],'315'!$F$11)</f>
        <v>2035.8300000000017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2035.8300000000017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316 - Dirección General de Epidemiología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33</v>
      </c>
      <c r="B15" s="10">
        <f>SUMIFS([1]!Consulta1[POR_EJERCER_PERIODO_SIN_RESERVA],[1]!Consulta1[UR],'316'!A15,[1]!Consulta1[COP],'316'!$F$11)</f>
        <v>24475664.120000005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16828389.870000001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6988576.6100000003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658697.6399999999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500 - Unidad de Administración y Finanzas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34</v>
      </c>
      <c r="B15" s="10">
        <f>SUMIFS([1]!Consulta1[POR_EJERCER_PERIODO_SIN_RESERVA],[1]!Consulta1[UR],'500'!A15,[1]!Consulta1[COP],'500'!$F$11)</f>
        <v>952518582.19000006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4409.9999999999955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952514172.19000006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510 - Dirección General de Programación y Presupuesto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35</v>
      </c>
      <c r="B15" s="10">
        <f>SUMIFS([1]!Consulta1[POR_EJERCER_PERIODO_SIN_RESERVA],[1]!Consulta1[UR],'510'!A15,[1]!Consulta1[COP],'510'!$F$11)</f>
        <v>9.0949470177292824E-13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9.0949470177292824E-13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2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511 - Dirección General de Tecnologías de la Información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36</v>
      </c>
      <c r="B15" s="10">
        <f>SUMIFS([1]!Consulta1[POR_EJERCER_PERIODO_SIN_RESERVA],[1]!Consulta1[UR],'511'!A15,[1]!Consulta1[COP],'511'!$F$11)</f>
        <v>5550.5400000000009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5550.5400000000009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512 - Dirección General de Recursos Materiales y Servicios Generales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37</v>
      </c>
      <c r="B15" s="10">
        <f>SUMIFS([1]!Consulta1[POR_EJERCER_PERIODO_SIN_RESERVA],[1]!Consulta1[UR],'512'!A15,[1]!Consulta1[COP],'512'!$F$11)</f>
        <v>505978.94999999722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2.5465851649641991E-11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505978.94999999629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9.3132257461547852E-10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513 - Dirección General de Recursos Humanos y Organización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38</v>
      </c>
      <c r="B15" s="10">
        <f>SUMIFS([1]!Consulta1[POR_EJERCER_PERIODO_SIN_RESERVA],[1]!Consulta1[UR],'513'!A15,[1]!Consulta1[COP],'513'!$F$11)</f>
        <v>62998.219999999972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23899.879999999976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39098.339999999997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514 - Dirección General de Desarrollo de la Infraestructura Física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39</v>
      </c>
      <c r="B15" s="10">
        <f>SUMIFS([1]!Consulta1[POR_EJERCER_PERIODO_SIN_RESERVA],[1]!Consulta1[UR],'514'!A15,[1]!Consulta1[COP],'514'!$F$11)</f>
        <v>77086928.290000021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11925.089999999986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1165210.7400000002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75909792.460000023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2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111 - Abogado General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22</v>
      </c>
      <c r="B15" s="10">
        <f>SUMIFS([1]!Consulta1[POR_EJERCER_PERIODO_SIN_RESERVA],[1]!Consulta1[UR],'111'!A15,[1]!Consulta1[COP],'111'!$F$11)</f>
        <v>366779.35000000009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48372.450000000012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318406.90000000002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600 - Subsecretaría de Integración y Desarrollo del Sector Salud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40</v>
      </c>
      <c r="B15" s="10">
        <f>SUMIFS([1]!Consulta1[POR_EJERCER_PERIODO_SIN_RESERVA],[1]!Consulta1[UR],'600'!A15,[1]!Consulta1[COP],'600'!$F$11)</f>
        <v>84080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62883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21197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610 - Dirección General de Calidad y Educación en Salud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41</v>
      </c>
      <c r="B15" s="10">
        <f>SUMIFS([1]!Consulta1[POR_EJERCER_PERIODO_SIN_RESERVA],[1]!Consulta1[UR],'610'!A15,[1]!Consulta1[COP],'610'!$F$11)</f>
        <v>428332.32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428332.32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611 - Dirección General de Planeación y Desarrollo en Salud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42</v>
      </c>
      <c r="B15" s="10">
        <f>SUMIFS([1]!Consulta1[POR_EJERCER_PERIODO_SIN_RESERVA],[1]!Consulta1[UR],'611'!A15,[1]!Consulta1[COP],'611'!$F$11)</f>
        <v>13187.96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-7.2759576141834259E-12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13187.960000000006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613 - Dirección General de Información en Salud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43</v>
      </c>
      <c r="B15" s="10">
        <f>SUMIFS([1]!Consulta1[POR_EJERCER_PERIODO_SIN_RESERVA],[1]!Consulta1[UR],'613'!A15,[1]!Consulta1[COP],'613'!$F$11)</f>
        <v>1000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1000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614 - Dirección General de Evaluación del Desempeño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44</v>
      </c>
      <c r="B15" s="10">
        <f>SUMIFS([1]!Consulta1[POR_EJERCER_PERIODO_SIN_RESERVA],[1]!Consulta1[UR],'614'!A15,[1]!Consulta1[COP],'614'!$F$11)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E00 - Administración del Patrimonio de la Beneficencia Pública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45</v>
      </c>
      <c r="B15" s="10">
        <f>SUMIFS([1]!Consulta1[POR_EJERCER_PERIODO_SIN_RESERVA],[1]!Consulta1[UR],E00!A15,[1]!Consulta1[COP],E00!$F$11)</f>
        <v>-3.637978807091713E-12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-3.637978807091713E-12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I00 - Centro Nacional de la Transfusión Sanguínea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46</v>
      </c>
      <c r="B15" s="10">
        <f>SUMIFS([1]!Consulta1[POR_EJERCER_PERIODO_SIN_RESERVA],[1]!Consulta1[UR],I00!A15,[1]!Consulta1[COP],I00!$F$11)</f>
        <v>433826.77999999974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240115.39000000097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193711.38999999975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-9.3132257461547852E-10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K00 - Centro Nacional para la Prevención y el Control del VIH/SIDA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47</v>
      </c>
      <c r="B15" s="10">
        <f>SUMIFS([1]!Consulta1[POR_EJERCER_PERIODO_SIN_RESERVA],[1]!Consulta1[UR],K00!A15,[1]!Consulta1[COP],K00!$F$11)</f>
        <v>6836827.9699999737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6431543.789999973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191758.68000000002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213525.5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L00 - Centro Nacional de Equidad de Género y Salud Reproductiva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48</v>
      </c>
      <c r="B15" s="10">
        <f>SUMIFS([1]!Consulta1[POR_EJERCER_PERIODO_SIN_RESERVA],[1]!Consulta1[UR],L00!A15,[1]!Consulta1[COP],L00!$F$11)</f>
        <v>61501387.840000004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47994115.109999999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12676975.51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830297.22000000183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M00 - Comisión Nacional de Arbitraje Médico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49</v>
      </c>
      <c r="B15" s="10">
        <f>SUMIFS([1]!Consulta1[POR_EJERCER_PERIODO_SIN_RESERVA],[1]!Consulta1[UR],M00!A15,[1]!Consulta1[COP],M00!$F$11)</f>
        <v>376329.81999999995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4.5474735088646412E-13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376329.81999999995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5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112 - Dirección General de Comunicación Social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23</v>
      </c>
      <c r="B15" s="10">
        <f>SUMIFS([1]!Consulta1[POR_EJERCER_PERIODO_SIN_RESERVA],[1]!Consulta1[UR],'112'!A15,[1]!Consulta1[COP],'112'!$F$11)</f>
        <v>2417925.5399999996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20881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2397044.5399999996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  <row r="35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N00 - Servicios de Atención Psiquiátrica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50</v>
      </c>
      <c r="B15" s="10">
        <f>SUMIFS([1]!Consulta1[POR_EJERCER_PERIODO_SIN_RESERVA],[1]!Consulta1[UR],N00!A15,[1]!Consulta1[COP],N00!$F$11)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O00 - Centro Nacional de Programas Preventivos y Control de Enfermedades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51</v>
      </c>
      <c r="B15" s="10">
        <f>SUMIFS([1]!Consulta1[POR_EJERCER_PERIODO_SIN_RESERVA],[1]!Consulta1[UR],O00!A15,[1]!Consulta1[COP],O00!$F$11)</f>
        <v>15928399.820000028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10498104.080000032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4002153.7399999993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1428142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Q00 - Centro Nacional de Trasplantes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52</v>
      </c>
      <c r="B15" s="10">
        <f>SUMIFS([1]!Consulta1[POR_EJERCER_PERIODO_SIN_RESERVA],[1]!Consulta1[UR],Q00!A15,[1]!Consulta1[COP],Q00!$F$11)</f>
        <v>1.8189894035458565E-12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1.8189894035458565E-12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R00 - Centro Nacional para la Salud de la Infancia y la Adolescencia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53</v>
      </c>
      <c r="B15" s="10">
        <f>SUMIFS([1]!Consulta1[POR_EJERCER_PERIODO_SIN_RESERVA],[1]!Consulta1[UR],R00!A15,[1]!Consulta1[COP],R00!$F$11)</f>
        <v>573466868.96999931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406189421.75999939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167277447.20999998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S00 - Comisión Federal para la Protección contra Riesgos Sanitarios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54</v>
      </c>
      <c r="B15" s="10">
        <f>SUMIFS([1]!Consulta1[POR_EJERCER_PERIODO_SIN_RESERVA],[1]!Consulta1[UR],S00!A15,[1]!Consulta1[COP],S00!$F$11)</f>
        <v>464931905.64999974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173993683.91000006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284662760.77999991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6275460.9599999962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T00 - Centro Nacional de Excelencia Tecnológica en Salud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55</v>
      </c>
      <c r="B15" s="10">
        <f>SUMIFS([1]!Consulta1[POR_EJERCER_PERIODO_SIN_RESERVA],[1]!Consulta1[UR],T00!A15,[1]!Consulta1[COP],T00!$F$11)</f>
        <v>5140460.26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105941.91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5034518.3499999996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V00 - Comisión Nacional de Bioética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56</v>
      </c>
      <c r="B15" s="10">
        <f>SUMIFS([1]!Consulta1[POR_EJERCER_PERIODO_SIN_RESERVA],[1]!Consulta1[UR],V00!A15,[1]!Consulta1[COP],V00!$F$11)</f>
        <v>18144.749999999989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1300.3799999999997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16844.369999999988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X00 - Comisión Nacional contra las Adicciones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57</v>
      </c>
      <c r="B15" s="10">
        <f>SUMIFS([1]!Consulta1[POR_EJERCER_PERIODO_SIN_RESERVA],[1]!Consulta1[UR],X00!A15,[1]!Consulta1[COP],X00!$F$11)</f>
        <v>0</v>
      </c>
      <c r="C15" s="10"/>
      <c r="D15" s="11"/>
      <c r="E15" s="12"/>
      <c r="F15" s="11"/>
    </row>
    <row r="16" spans="1:6" ht="15.75" hidden="1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Y00 - Comisión Nacional de Salud Mental y Adicciónes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58</v>
      </c>
      <c r="B15" s="10">
        <f>SUMIFS([1]!Consulta1[POR_EJERCER_PERIODO_SIN_RESERVA],[1]!Consulta1[UR],Y00!A15,[1]!Consulta1[COP],Y00!$F$11)</f>
        <v>66833317.149999999</v>
      </c>
      <c r="C15" s="10"/>
      <c r="D15" s="11"/>
      <c r="E15" s="12"/>
      <c r="F15" s="11"/>
    </row>
    <row r="16" spans="1:6" ht="15.75" hidden="1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28818304.770000007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28122924.380000003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9892088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M7A - Centro Regional de Alta Especialidad de Chiapas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59</v>
      </c>
      <c r="B15" s="10">
        <f>SUMIFS([1]!Consulta1[POR_EJERCER_PERIODO_SIN_RESERVA],[1]!Consulta1[UR],M7A!A15,[1]!Consulta1[COP],M7A!$F$11)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114 - Unidad de Análisis Económico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24</v>
      </c>
      <c r="B15" s="10">
        <f>SUMIFS([1]!Consulta1[POR_EJERCER_PERIODO_SIN_RESERVA],[1]!Consulta1[UR],'114'!A15,[1]!Consulta1[COP],'114'!$F$11)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M7B - Instituto de Salud para el Bienestar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60</v>
      </c>
      <c r="B15" s="10">
        <f>SUMIFS([1]!Consulta1[POR_EJERCER_PERIODO_SIN_RESERVA],[1]!Consulta1[UR],M7B!A15,[1]!Consulta1[COP],M7B!$F$11)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M7F - Instituto Nacional de Psiquiatría Ramón de la Fuente Muñiz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61</v>
      </c>
      <c r="B15" s="10">
        <f>SUMIFS([1]!Consulta1[POR_EJERCER_PERIODO_SIN_RESERVA],[1]!Consulta1[UR],M7F!A15,[1]!Consulta1[COP],M7F!$F$11)</f>
        <v>2177846.9999999981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2161151.9999999991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16694.999999998585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M7K - Centros de Integración Juvenil, A.C.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62</v>
      </c>
      <c r="B15" s="10">
        <f>SUMIFS([1]!Consulta1[POR_EJERCER_PERIODO_SIN_RESERVA],[1]!Consulta1[UR],M7K!A15,[1]!Consulta1[COP],M7K!$F$11)</f>
        <v>4011661.4999999953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457658.01000000047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3554003.4899999956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NAW - Hospital Juárez de México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63</v>
      </c>
      <c r="B15" s="10">
        <f>SUMIFS([1]!Consulta1[POR_EJERCER_PERIODO_SIN_RESERVA],[1]!Consulta1[UR],NAW!A15,[1]!Consulta1[COP],NAW!$F$11)</f>
        <v>192407479.01000005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141534261.60000005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50858110.669999979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15106.74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NBB - Hospital General "Dr. Manuel Gea González"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64</v>
      </c>
      <c r="B15" s="10">
        <f>SUMIFS([1]!Consulta1[POR_EJERCER_PERIODO_SIN_RESERVA],[1]!Consulta1[UR],NBB!A15,[1]!Consulta1[COP],NBB!$F$11)</f>
        <v>354430357.78999996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313652613.75000006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40777744.040000014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NBD - Hospital General de México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65</v>
      </c>
      <c r="B15" s="10">
        <f>SUMIFS([1]!Consulta1[POR_EJERCER_PERIODO_SIN_RESERVA],[1]!Consulta1[UR],NBD!A15,[1]!Consulta1[COP],NBD!$F$11)</f>
        <v>305053557.59000015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241826068.03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57233769.560000099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5993720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NBG - Hospital Infantil de México Federico Gómez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66</v>
      </c>
      <c r="B15" s="10">
        <f>SUMIFS([1]!Consulta1[POR_EJERCER_PERIODO_SIN_RESERVA],[1]!Consulta1[UR],NBG!A15,[1]!Consulta1[COP],NBG!$F$11)</f>
        <v>321261533.96999991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222088369.86999997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99173164.099999994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NBQ - Hospital Regional de Alta Especialidad del Bajío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67</v>
      </c>
      <c r="B15" s="10">
        <f>SUMIFS([1]!Consulta1[POR_EJERCER_PERIODO_SIN_RESERVA],[1]!Consulta1[UR],NBQ!A15,[1]!Consulta1[COP],NBQ!$F$11)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NBR - Hospital Regional de Alta Especialidad de Oaxaca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68</v>
      </c>
      <c r="B15" s="10">
        <f>SUMIFS([1]!Consulta1[POR_EJERCER_PERIODO_SIN_RESERVA],[1]!Consulta1[UR],NBR!A15,[1]!Consulta1[COP],NBR!$F$11)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NBS - Hospital Regional de Alta Especialidad de la Península de Yucatán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69</v>
      </c>
      <c r="B15" s="10">
        <f>SUMIFS([1]!Consulta1[POR_EJERCER_PERIODO_SIN_RESERVA],[1]!Consulta1[UR],NBS!A15,[1]!Consulta1[COP],NBS!$F$11)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5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160 - Comisión Coordinadora de Institutos Nacionales de Salud y Hospitales de Alta Especialidad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25</v>
      </c>
      <c r="B15" s="10">
        <f>SUMIFS([1]!Consulta1[POR_EJERCER_PERIODO_SIN_RESERVA],[1]!Consulta1[UR],'160'!A15,[1]!Consulta1[COP],'160'!$F$11)</f>
        <v>31527909.899999999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27712871.069999997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3815038.8299999987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  <row r="35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NBT - Hospital Regional de Alta Especialidad de Ciudad Victoria "Bicentenario 2010"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70</v>
      </c>
      <c r="B15" s="10">
        <f>SUMIFS([1]!Consulta1[POR_EJERCER_PERIODO_SIN_RESERVA],[1]!Consulta1[UR],NBT!A15,[1]!Consulta1[COP],NBT!$F$11)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NBU - Hospital Regional de Alta Especialidad de Ixtapaluca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71</v>
      </c>
      <c r="B15" s="10">
        <f>SUMIFS([1]!Consulta1[POR_EJERCER_PERIODO_SIN_RESERVA],[1]!Consulta1[UR],NBU!A15,[1]!Consulta1[COP],NBU!$F$11)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NBV - Instituto Nacional de Cancerología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72</v>
      </c>
      <c r="B15" s="10">
        <f>SUMIFS([1]!Consulta1[POR_EJERCER_PERIODO_SIN_RESERVA],[1]!Consulta1[UR],NBV!A15,[1]!Consulta1[COP],NBV!$F$11)</f>
        <v>951716656.14000034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815956904.53000009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135702467.06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57284.55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NCA - Instituto Nacional de Cardiología Ignacio Chávez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73</v>
      </c>
      <c r="B15" s="10">
        <f>SUMIFS([1]!Consulta1[POR_EJERCER_PERIODO_SIN_RESERVA],[1]!Consulta1[UR],NCA!A15,[1]!Consulta1[COP],NCA!$F$11)</f>
        <v>98606037.190000057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56784779.140000045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11830743.529999981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314849.33000000007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29675665.190000027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22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NCD - Instituto Nacional de Enfermedades Respiratorias Ismael Cosío Villegas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74</v>
      </c>
      <c r="B15" s="10">
        <f>SUMIFS([1]!Consulta1[POR_EJERCER_PERIODO_SIN_RESERVA],[1]!Consulta1[UR],NCD!A15,[1]!Consulta1[COP],NCD!$F$11)</f>
        <v>232109517.50999999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205497161.96999997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26612355.539999999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NCE - Instituto Nacional de Geriatría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75</v>
      </c>
      <c r="B15" s="10">
        <f>SUMIFS([1]!Consulta1[POR_EJERCER_PERIODO_SIN_RESERVA],[1]!Consulta1[UR],NCE!A15,[1]!Consulta1[COP],NCE!$F$11)</f>
        <v>2336934.4999999995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2.1100277081131935E-10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-8.5128704085946083E-10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2336934.5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NCG - Instituto Nacional de Ciencias Médicas y Nutrición Salvador Zubirán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76</v>
      </c>
      <c r="B15" s="10">
        <f>SUMIFS([1]!Consulta1[POR_EJERCER_PERIODO_SIN_RESERVA],[1]!Consulta1[UR],NCG!A15,[1]!Consulta1[COP],NCG!$F$11)</f>
        <v>252463157.22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241701459.47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10761697.749999998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22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NCH - Instituto Nacional de Medicina Genómica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77</v>
      </c>
      <c r="B15" s="10">
        <f>SUMIFS([1]!Consulta1[POR_EJERCER_PERIODO_SIN_RESERVA],[1]!Consulta1[UR],NCH!A15,[1]!Consulta1[COP],NCH!$F$11)</f>
        <v>-3.6670826375484467E-9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-2.6775524020195007E-9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-9.8953023552894592E-10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NCK - Instituto Nacional de Neurología y Neurocirugía Manuel Velasco Suárez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78</v>
      </c>
      <c r="B15" s="10">
        <f>SUMIFS([1]!Consulta1[POR_EJERCER_PERIODO_SIN_RESERVA],[1]!Consulta1[UR],NCK!A15,[1]!Consulta1[COP],NCK!$F$11)</f>
        <v>300858971.30999994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255302452.79000005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45556518.460000001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0.06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NCZ - Instituto Nacional de Pediatría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79</v>
      </c>
      <c r="B15" s="10">
        <f>SUMIFS([1]!Consulta1[POR_EJERCER_PERIODO_SIN_RESERVA],[1]!Consulta1[UR],NCZ!A15,[1]!Consulta1[COP],NCZ!$F$11)</f>
        <v>219711684.80999997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163381966.11999995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56329718.689999983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170 - Unidad Coordinadora de Vinculación y Participación Social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26</v>
      </c>
      <c r="B15" s="10">
        <f>SUMIFS([1]!Consulta1[POR_EJERCER_PERIODO_SIN_RESERVA],[1]!Consulta1[UR],'170'!A15,[1]!Consulta1[COP],'170'!$F$11)</f>
        <v>62759.839999999967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62759.839999999967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NDE - Instituto Nacional de Perinatología Isidro Espinosa de los Reyes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80</v>
      </c>
      <c r="B15" s="10">
        <f>SUMIFS([1]!Consulta1[POR_EJERCER_PERIODO_SIN_RESERVA],[1]!Consulta1[UR],NDE!A15,[1]!Consulta1[COP],NDE!$F$11)</f>
        <v>51549826.840000004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30133158.599999987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21416668.240000017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NDF - Instituto Nacional de Rehabilitación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81</v>
      </c>
      <c r="B15" s="10">
        <f>SUMIFS([1]!Consulta1[POR_EJERCER_PERIODO_SIN_RESERVA],[1]!Consulta1[UR],NDF!A15,[1]!Consulta1[COP],NDF!$F$11)</f>
        <v>264569003.88000003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233677812.27000001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30891191.610000007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NDY - Instituto Nacional de Salud Pública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82</v>
      </c>
      <c r="B15" s="10">
        <f>SUMIFS([1]!Consulta1[POR_EJERCER_PERIODO_SIN_RESERVA],[1]!Consulta1[UR],NDY!A15,[1]!Consulta1[COP],NDY!$F$11)</f>
        <v>43561.209999998282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40857.159999999931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2704.0499999983513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22"/>
  <sheetViews>
    <sheetView tabSelected="1" workbookViewId="0">
      <selection activeCell="E26" sqref="E26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NHK - Sistema Nacional para el Desarrollo Integral de la Familia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83</v>
      </c>
      <c r="B15" s="10">
        <f>SUMIFS([1]!Consulta1[POR_EJERCER_PERIODO_SIN_RESERVA],[1]!Consulta1[UR],NHK!A15,[1]!Consulta1[COP],NHK!$F$11)</f>
        <v>282844138.69999981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8950077.7099999972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49017526.510000005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224783185.47999987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93349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171 - Secretariado Técnico del Consejo Nacional de Salud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27</v>
      </c>
      <c r="B15" s="10">
        <f>SUMIFS([1]!Consulta1[POR_EJERCER_PERIODO_SIN_RESERVA],[1]!Consulta1[UR],'171'!A15,[1]!Consulta1[COP],'171'!$F$11)</f>
        <v>0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0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172 - Dirección General de Relaciones Internacionales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28</v>
      </c>
      <c r="B15" s="10">
        <f>SUMIFS([1]!Consulta1[POR_EJERCER_PERIODO_SIN_RESERVA],[1]!Consulta1[UR],'172'!A15,[1]!Consulta1[COP],'172'!$F$11)</f>
        <v>72286489.769999996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0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55586.970000000016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72230902.799999997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  <row r="33" spans="2:5" s="4" customFormat="1" x14ac:dyDescent="0.3">
      <c r="B33" s="5"/>
      <c r="C33" s="17"/>
      <c r="D33" s="18"/>
      <c r="E33" s="17"/>
    </row>
    <row r="34" spans="2:5" s="4" customFormat="1" x14ac:dyDescent="0.3"/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2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3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1" t="s">
        <v>0</v>
      </c>
      <c r="B1" s="1"/>
      <c r="C1" s="1"/>
      <c r="D1" s="1"/>
      <c r="E1" s="1"/>
      <c r="F1" s="1"/>
    </row>
    <row r="2" spans="1:6" ht="18.75" x14ac:dyDescent="0.25">
      <c r="A2" s="2"/>
      <c r="B2" s="2"/>
      <c r="C2" s="2"/>
      <c r="D2" s="2"/>
      <c r="E2" s="2"/>
    </row>
    <row r="3" spans="1:6" ht="18.75" x14ac:dyDescent="0.25">
      <c r="A3" s="1" t="s">
        <v>1</v>
      </c>
      <c r="B3" s="1"/>
      <c r="C3" s="1"/>
      <c r="D3" s="1"/>
      <c r="E3" s="1"/>
      <c r="F3" s="1"/>
    </row>
    <row r="4" spans="1:6" ht="18.75" x14ac:dyDescent="0.25">
      <c r="A4" s="1" t="s">
        <v>2</v>
      </c>
      <c r="B4" s="1"/>
      <c r="C4" s="1"/>
      <c r="D4" s="1"/>
      <c r="E4" s="1"/>
      <c r="F4" s="1"/>
    </row>
    <row r="5" spans="1:6" ht="18.75" x14ac:dyDescent="0.25">
      <c r="A5" s="1" t="str">
        <f xml:space="preserve"> "UNIDAD RESPONSABLE:  " &amp; A15</f>
        <v>UNIDAD RESPONSABLE:  300 - Subsecretaría de Prevención y Promoción de la Salud</v>
      </c>
      <c r="B5" s="1"/>
      <c r="C5" s="1"/>
      <c r="D5" s="1"/>
      <c r="E5" s="1"/>
      <c r="F5" s="1"/>
    </row>
    <row r="6" spans="1:6" ht="18.75" x14ac:dyDescent="0.25">
      <c r="A6" s="1" t="s">
        <v>3</v>
      </c>
      <c r="B6" s="1"/>
      <c r="C6" s="1"/>
      <c r="D6" s="1"/>
      <c r="E6" s="1"/>
      <c r="F6" s="1"/>
    </row>
    <row r="7" spans="1:6" ht="18.75" x14ac:dyDescent="0.25">
      <c r="A7" s="1" t="s">
        <v>84</v>
      </c>
      <c r="B7" s="1"/>
      <c r="C7" s="1"/>
      <c r="D7" s="1"/>
      <c r="E7" s="1"/>
      <c r="F7" s="1"/>
    </row>
    <row r="8" spans="1:6" ht="18.75" x14ac:dyDescent="0.25">
      <c r="A8" s="2"/>
      <c r="B8" s="2"/>
      <c r="C8" s="2"/>
      <c r="D8" s="2"/>
      <c r="E8" s="2"/>
    </row>
    <row r="11" spans="1:6" ht="15.75" x14ac:dyDescent="0.3">
      <c r="E11" s="4" t="s">
        <v>5</v>
      </c>
      <c r="F11" s="5" t="s">
        <v>6</v>
      </c>
    </row>
    <row r="14" spans="1:6" ht="45" x14ac:dyDescent="0.25">
      <c r="A14" s="6" t="s">
        <v>7</v>
      </c>
      <c r="B14" s="7" t="s">
        <v>8</v>
      </c>
      <c r="C14" s="7" t="s">
        <v>9</v>
      </c>
      <c r="D14" s="6" t="s">
        <v>21</v>
      </c>
      <c r="E14" s="8" t="s">
        <v>11</v>
      </c>
      <c r="F14" s="6" t="s">
        <v>12</v>
      </c>
    </row>
    <row r="15" spans="1:6" ht="15.75" x14ac:dyDescent="0.3">
      <c r="A15" s="9" t="s">
        <v>29</v>
      </c>
      <c r="B15" s="10">
        <f>SUMIFS([1]!Consulta1[POR_EJERCER_PERIODO_SIN_RESERVA],[1]!Consulta1[UR],'300'!A15,[1]!Consulta1[COP],'300'!$F$11)</f>
        <v>415555.57</v>
      </c>
      <c r="C15" s="10"/>
      <c r="D15" s="11"/>
      <c r="E15" s="12"/>
      <c r="F15" s="11"/>
    </row>
    <row r="16" spans="1:6" ht="15.75" x14ac:dyDescent="0.3">
      <c r="A16" s="13" t="s">
        <v>14</v>
      </c>
      <c r="B16" s="14">
        <v>0</v>
      </c>
      <c r="C16" s="14"/>
      <c r="D16" s="15"/>
      <c r="E16" s="16"/>
      <c r="F16" s="15"/>
    </row>
    <row r="17" spans="1:6" ht="15.75" x14ac:dyDescent="0.3">
      <c r="A17" s="13" t="s">
        <v>15</v>
      </c>
      <c r="B17" s="14">
        <v>4.5474735088646412E-13</v>
      </c>
      <c r="C17" s="14"/>
      <c r="D17" s="15"/>
      <c r="E17" s="16"/>
      <c r="F17" s="15"/>
    </row>
    <row r="18" spans="1:6" ht="15.75" x14ac:dyDescent="0.3">
      <c r="A18" s="13" t="s">
        <v>16</v>
      </c>
      <c r="B18" s="14">
        <v>415555.57</v>
      </c>
      <c r="C18" s="14"/>
      <c r="D18" s="15"/>
      <c r="E18" s="16"/>
      <c r="F18" s="15"/>
    </row>
    <row r="19" spans="1:6" ht="15.75" x14ac:dyDescent="0.3">
      <c r="A19" s="13" t="s">
        <v>17</v>
      </c>
      <c r="B19" s="14">
        <v>0</v>
      </c>
      <c r="C19" s="14"/>
      <c r="D19" s="15"/>
      <c r="E19" s="16"/>
      <c r="F19" s="15"/>
    </row>
    <row r="20" spans="1:6" ht="15.75" x14ac:dyDescent="0.3">
      <c r="A20" s="13" t="s">
        <v>18</v>
      </c>
      <c r="B20" s="14">
        <v>0</v>
      </c>
      <c r="C20" s="14"/>
      <c r="D20" s="15"/>
      <c r="E20" s="16"/>
      <c r="F20" s="15"/>
    </row>
    <row r="21" spans="1:6" ht="15.75" x14ac:dyDescent="0.3">
      <c r="A21" s="13" t="s">
        <v>19</v>
      </c>
      <c r="B21" s="14">
        <v>0</v>
      </c>
      <c r="C21" s="14"/>
      <c r="D21" s="15"/>
      <c r="E21" s="16"/>
      <c r="F21" s="15"/>
    </row>
    <row r="22" spans="1:6" ht="15.75" x14ac:dyDescent="0.3">
      <c r="A22" s="13" t="s">
        <v>20</v>
      </c>
      <c r="B22" s="14">
        <v>0</v>
      </c>
      <c r="C22" s="14"/>
      <c r="D22" s="15"/>
      <c r="E22" s="16"/>
      <c r="F22" s="15"/>
    </row>
  </sheetData>
  <mergeCells count="6"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'D:\DGPYP\2024\SUBEJERCICIO\12-DICIEMBRE\[SUBEJERCICIO DICIEMBRE.xlsx]Hoja8'!#REF!</xm:f>
          </x14:formula1>
          <xm:sqref>F11</xm:sqref>
        </x14:dataValidation>
        <x14:dataValidation type="list" allowBlank="1" showInputMessage="1" showErrorMessage="1">
          <x14:formula1>
            <xm:f>'D:\DGPYP\2024\SUBEJERCICIO\12-DICIEMBRE\[SUBEJERCICIO DICIEMBRE.xlsx]Hoja8'!#REF!</xm:f>
          </x14:formula1>
          <xm:sqref>A15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63</vt:i4>
      </vt:variant>
    </vt:vector>
  </HeadingPairs>
  <TitlesOfParts>
    <vt:vector size="63" baseType="lpstr">
      <vt:lpstr>100</vt:lpstr>
      <vt:lpstr>111</vt:lpstr>
      <vt:lpstr>112</vt:lpstr>
      <vt:lpstr>114</vt:lpstr>
      <vt:lpstr>160</vt:lpstr>
      <vt:lpstr>170</vt:lpstr>
      <vt:lpstr>171</vt:lpstr>
      <vt:lpstr>172</vt:lpstr>
      <vt:lpstr>300</vt:lpstr>
      <vt:lpstr>310</vt:lpstr>
      <vt:lpstr>313</vt:lpstr>
      <vt:lpstr>315</vt:lpstr>
      <vt:lpstr>316</vt:lpstr>
      <vt:lpstr>500</vt:lpstr>
      <vt:lpstr>510</vt:lpstr>
      <vt:lpstr>511</vt:lpstr>
      <vt:lpstr>512</vt:lpstr>
      <vt:lpstr>513</vt:lpstr>
      <vt:lpstr>514</vt:lpstr>
      <vt:lpstr>600</vt:lpstr>
      <vt:lpstr>610</vt:lpstr>
      <vt:lpstr>611</vt:lpstr>
      <vt:lpstr>613</vt:lpstr>
      <vt:lpstr>614</vt:lpstr>
      <vt:lpstr>E00</vt:lpstr>
      <vt:lpstr>I00</vt:lpstr>
      <vt:lpstr>K00</vt:lpstr>
      <vt:lpstr>L00</vt:lpstr>
      <vt:lpstr>M00</vt:lpstr>
      <vt:lpstr>N00</vt:lpstr>
      <vt:lpstr>O00</vt:lpstr>
      <vt:lpstr>Q00</vt:lpstr>
      <vt:lpstr>R00</vt:lpstr>
      <vt:lpstr>S00</vt:lpstr>
      <vt:lpstr>T00</vt:lpstr>
      <vt:lpstr>V00</vt:lpstr>
      <vt:lpstr>X00</vt:lpstr>
      <vt:lpstr>Y00</vt:lpstr>
      <vt:lpstr>M7A</vt:lpstr>
      <vt:lpstr>M7B</vt:lpstr>
      <vt:lpstr>M7F</vt:lpstr>
      <vt:lpstr>M7K</vt:lpstr>
      <vt:lpstr>NAW</vt:lpstr>
      <vt:lpstr>NBB</vt:lpstr>
      <vt:lpstr>NBD</vt:lpstr>
      <vt:lpstr>NBG</vt:lpstr>
      <vt:lpstr>NBQ</vt:lpstr>
      <vt:lpstr>NBR</vt:lpstr>
      <vt:lpstr>NBS</vt:lpstr>
      <vt:lpstr>NBT</vt:lpstr>
      <vt:lpstr>NBU</vt:lpstr>
      <vt:lpstr>NBV</vt:lpstr>
      <vt:lpstr>NCA</vt:lpstr>
      <vt:lpstr>NCD</vt:lpstr>
      <vt:lpstr>NCE</vt:lpstr>
      <vt:lpstr>NCG</vt:lpstr>
      <vt:lpstr>NCH</vt:lpstr>
      <vt:lpstr>NCK</vt:lpstr>
      <vt:lpstr>NCZ</vt:lpstr>
      <vt:lpstr>NDE</vt:lpstr>
      <vt:lpstr>NDF</vt:lpstr>
      <vt:lpstr>NDY</vt:lpstr>
      <vt:lpstr>NHK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AdminSALUD</dc:creator>
  <cp:lastModifiedBy>AdminSALUD</cp:lastModifiedBy>
  <dcterms:created xsi:type="dcterms:W3CDTF">2025-01-03T00:33:57Z</dcterms:created>
  <dcterms:modified xsi:type="dcterms:W3CDTF">2025-01-03T00:45:05Z</dcterms:modified>
</cp:coreProperties>
</file>